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<sst xmlns="http://schemas.openxmlformats.org/spreadsheetml/2006/main" count="50" uniqueCount="46">
  <si>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南京宇通实验学校《国家学生体质健康标准》统计表</t>
  </si>
  <si>
    <t>（2018——2019学年度第一学期）</t>
  </si>
  <si>
    <t>年级</t>
  </si>
  <si>
    <t>学生人数</t>
  </si>
  <si>
    <t>实测学生数</t>
  </si>
  <si>
    <t>申请免测学生数</t>
  </si>
  <si>
    <t>优秀人数</t>
  </si>
  <si>
    <t>良好人数</t>
  </si>
  <si>
    <t>及格人数</t>
  </si>
  <si>
    <t>不及格人数</t>
  </si>
  <si>
    <r>
      <t>男</t>
    </r>
    <r>
      <rPr>
        <sz val="10.5"/>
        <rFont val="Times New Roman"/>
        <family val="1"/>
      </rPr>
      <t>1</t>
    </r>
  </si>
  <si>
    <r>
      <t>女</t>
    </r>
    <r>
      <rPr>
        <sz val="10.5"/>
        <rFont val="Times New Roman"/>
        <family val="1"/>
      </rPr>
      <t>2</t>
    </r>
  </si>
  <si>
    <r>
      <t>合计</t>
    </r>
    <r>
      <rPr>
        <sz val="10.5"/>
        <rFont val="Times New Roman"/>
        <family val="1"/>
      </rPr>
      <t>3</t>
    </r>
  </si>
  <si>
    <r>
      <t>男</t>
    </r>
    <r>
      <rPr>
        <sz val="10.5"/>
        <rFont val="Times New Roman"/>
        <family val="1"/>
      </rPr>
      <t>4</t>
    </r>
  </si>
  <si>
    <r>
      <t>女</t>
    </r>
    <r>
      <rPr>
        <sz val="10.5"/>
        <rFont val="Times New Roman"/>
        <family val="1"/>
      </rPr>
      <t>5</t>
    </r>
  </si>
  <si>
    <r>
      <t>合计</t>
    </r>
    <r>
      <rPr>
        <sz val="10.5"/>
        <rFont val="Times New Roman"/>
        <family val="1"/>
      </rPr>
      <t>6</t>
    </r>
  </si>
  <si>
    <r>
      <t>男</t>
    </r>
    <r>
      <rPr>
        <sz val="10.5"/>
        <rFont val="Times New Roman"/>
        <family val="1"/>
      </rPr>
      <t>7</t>
    </r>
  </si>
  <si>
    <r>
      <t>女</t>
    </r>
    <r>
      <rPr>
        <sz val="10.5"/>
        <rFont val="Times New Roman"/>
        <family val="1"/>
      </rPr>
      <t>8</t>
    </r>
  </si>
  <si>
    <t>合计</t>
  </si>
  <si>
    <r>
      <t>占</t>
    </r>
    <r>
      <rPr>
        <sz val="10.5"/>
        <rFont val="Times New Roman"/>
        <family val="1"/>
      </rPr>
      <t>%</t>
    </r>
  </si>
  <si>
    <r>
      <t>男</t>
    </r>
    <r>
      <rPr>
        <sz val="10.5"/>
        <rFont val="Times New Roman"/>
        <family val="1"/>
      </rPr>
      <t>11</t>
    </r>
  </si>
  <si>
    <r>
      <t>女</t>
    </r>
    <r>
      <rPr>
        <sz val="10.5"/>
        <rFont val="Times New Roman"/>
        <family val="1"/>
      </rPr>
      <t>12</t>
    </r>
  </si>
  <si>
    <r>
      <t>合计</t>
    </r>
    <r>
      <rPr>
        <sz val="10.5"/>
        <rFont val="Times New Roman"/>
        <family val="1"/>
      </rPr>
      <t>13</t>
    </r>
  </si>
  <si>
    <r>
      <t>男</t>
    </r>
    <r>
      <rPr>
        <sz val="10.5"/>
        <rFont val="Times New Roman"/>
        <family val="1"/>
      </rPr>
      <t>15</t>
    </r>
  </si>
  <si>
    <r>
      <t>女</t>
    </r>
    <r>
      <rPr>
        <sz val="10.5"/>
        <rFont val="Times New Roman"/>
        <family val="1"/>
      </rPr>
      <t>16</t>
    </r>
  </si>
  <si>
    <r>
      <t>合计</t>
    </r>
    <r>
      <rPr>
        <sz val="10.5"/>
        <rFont val="Times New Roman"/>
        <family val="1"/>
      </rPr>
      <t>17</t>
    </r>
  </si>
  <si>
    <r>
      <t>男</t>
    </r>
    <r>
      <rPr>
        <sz val="10.5"/>
        <rFont val="Times New Roman"/>
        <family val="1"/>
      </rPr>
      <t>19</t>
    </r>
  </si>
  <si>
    <r>
      <t>女</t>
    </r>
    <r>
      <rPr>
        <sz val="10.5"/>
        <rFont val="Times New Roman"/>
        <family val="1"/>
      </rPr>
      <t>20</t>
    </r>
  </si>
  <si>
    <r>
      <t>合计</t>
    </r>
    <r>
      <rPr>
        <sz val="10.5"/>
        <rFont val="Times New Roman"/>
        <family val="1"/>
      </rPr>
      <t>21</t>
    </r>
  </si>
  <si>
    <r>
      <t>男</t>
    </r>
    <r>
      <rPr>
        <sz val="10.5"/>
        <rFont val="Times New Roman"/>
        <family val="1"/>
      </rPr>
      <t>23</t>
    </r>
  </si>
  <si>
    <r>
      <t>女</t>
    </r>
    <r>
      <rPr>
        <sz val="10.5"/>
        <rFont val="Times New Roman"/>
        <family val="1"/>
      </rPr>
      <t>24</t>
    </r>
  </si>
  <si>
    <r>
      <t>合计</t>
    </r>
    <r>
      <rPr>
        <sz val="10.5"/>
        <rFont val="Times New Roman"/>
        <family val="1"/>
      </rPr>
      <t>25</t>
    </r>
  </si>
  <si>
    <t>小一年级</t>
  </si>
  <si>
    <t>小二年级</t>
  </si>
  <si>
    <t>小三年级</t>
  </si>
  <si>
    <t>小四年级</t>
  </si>
  <si>
    <t>小五年级</t>
  </si>
  <si>
    <t>初一年级</t>
  </si>
  <si>
    <t>初二年级</t>
  </si>
  <si>
    <t>初三年级</t>
  </si>
  <si>
    <t>高一年级</t>
  </si>
  <si>
    <t>高二年级</t>
  </si>
  <si>
    <t>高三年级</t>
  </si>
  <si>
    <t>全校</t>
  </si>
  <si>
    <r>
      <t>学校（盖章）</t>
    </r>
    <r>
      <rPr>
        <sz val="12"/>
        <rFont val="Times New Roman"/>
        <family val="1"/>
      </rPr>
      <t xml:space="preserve">                                    </t>
    </r>
    <r>
      <rPr>
        <sz val="12"/>
        <rFont val="宋体"/>
        <family val="0"/>
      </rPr>
      <t>填表人：</t>
    </r>
  </si>
  <si>
    <r>
      <t>注：</t>
    </r>
    <r>
      <rPr>
        <sz val="12"/>
        <rFont val="Times New Roman"/>
        <family val="1"/>
      </rPr>
      <t>1+2=3  4+5=6  7+8=9  6+9=3  9</t>
    </r>
    <r>
      <rPr>
        <sz val="12"/>
        <rFont val="宋体"/>
        <family val="0"/>
      </rPr>
      <t>÷</t>
    </r>
    <r>
      <rPr>
        <sz val="12"/>
        <rFont val="Times New Roman"/>
        <family val="1"/>
      </rPr>
      <t>3=10  11+12=13  13</t>
    </r>
    <r>
      <rPr>
        <sz val="12"/>
        <rFont val="宋体"/>
        <family val="0"/>
      </rPr>
      <t>÷</t>
    </r>
    <r>
      <rPr>
        <sz val="12"/>
        <rFont val="Times New Roman"/>
        <family val="1"/>
      </rPr>
      <t>6=14  15+16=17  17</t>
    </r>
    <r>
      <rPr>
        <sz val="12"/>
        <rFont val="宋体"/>
        <family val="0"/>
      </rPr>
      <t>÷</t>
    </r>
    <r>
      <rPr>
        <sz val="12"/>
        <rFont val="Times New Roman"/>
        <family val="1"/>
      </rPr>
      <t>6=18  19+20=21  21</t>
    </r>
    <r>
      <rPr>
        <sz val="12"/>
        <rFont val="宋体"/>
        <family val="0"/>
      </rPr>
      <t>÷</t>
    </r>
    <r>
      <rPr>
        <sz val="12"/>
        <rFont val="Times New Roman"/>
        <family val="1"/>
      </rPr>
      <t xml:space="preserve">6=22  23+24=25   25÷6=26 14+18+22+26=100%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</si>
</sst>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b/>
      <sz val="22"/>
      <name val="黑体"/>
      <family val="3"/>
    </font>
    <font>
      <b/>
      <sz val="16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0.5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b/>
      <sz val="11"/>
      <color theme="3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15" fillId="9" borderId="0" applyNumberFormat="0" applyBorder="0" applyAlignment="0" applyProtection="0"/>
    <xf numFmtId="0" fontId="29" fillId="0" borderId="5" applyNumberFormat="0" applyFill="0" applyAlignment="0" applyProtection="0"/>
    <xf numFmtId="0" fontId="1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22" fillId="12" borderId="7" applyNumberFormat="0" applyAlignment="0" applyProtection="0"/>
    <xf numFmtId="0" fontId="9" fillId="13" borderId="0" applyNumberFormat="0" applyBorder="0" applyAlignment="0" applyProtection="0"/>
    <xf numFmtId="0" fontId="15" fillId="14" borderId="0" applyNumberFormat="0" applyBorder="0" applyAlignment="0" applyProtection="0"/>
    <xf numFmtId="0" fontId="36" fillId="0" borderId="8" applyNumberFormat="0" applyFill="0" applyAlignment="0" applyProtection="0"/>
    <xf numFmtId="0" fontId="14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9" fillId="17" borderId="0" applyNumberFormat="0" applyBorder="0" applyAlignment="0" applyProtection="0"/>
    <xf numFmtId="0" fontId="15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5" fillId="27" borderId="0" applyNumberFormat="0" applyBorder="0" applyAlignment="0" applyProtection="0"/>
    <xf numFmtId="0" fontId="9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9" fillId="31" borderId="0" applyNumberFormat="0" applyBorder="0" applyAlignment="0" applyProtection="0"/>
    <xf numFmtId="0" fontId="1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/>
    </xf>
    <xf numFmtId="10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tabSelected="1" workbookViewId="0" topLeftCell="A1">
      <selection activeCell="A2" sqref="A2:AA2"/>
    </sheetView>
  </sheetViews>
  <sheetFormatPr defaultColWidth="9.00390625" defaultRowHeight="14.25"/>
  <cols>
    <col min="2" max="6" width="6.375" style="0" customWidth="1"/>
    <col min="7" max="7" width="5.875" style="0" customWidth="1"/>
    <col min="8" max="10" width="6.00390625" style="0" customWidth="1"/>
    <col min="11" max="11" width="7.375" style="0" customWidth="1"/>
    <col min="12" max="13" width="5.75390625" style="0" customWidth="1"/>
    <col min="14" max="14" width="6.75390625" style="0" customWidth="1"/>
    <col min="15" max="15" width="7.00390625" style="0" customWidth="1"/>
    <col min="16" max="17" width="6.125" style="0" customWidth="1"/>
    <col min="18" max="18" width="6.75390625" style="0" customWidth="1"/>
    <col min="19" max="19" width="7.00390625" style="0" customWidth="1"/>
    <col min="20" max="21" width="6.125" style="0" customWidth="1"/>
    <col min="22" max="22" width="6.75390625" style="0" customWidth="1"/>
    <col min="23" max="23" width="7.00390625" style="0" customWidth="1"/>
    <col min="24" max="25" width="6.00390625" style="0" customWidth="1"/>
    <col min="26" max="26" width="6.75390625" style="0" customWidth="1"/>
    <col min="27" max="27" width="8.00390625" style="0" customWidth="1"/>
  </cols>
  <sheetData>
    <row r="1" spans="1:27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8.75" customHeight="1">
      <c r="A3" s="3" t="s">
        <v>2</v>
      </c>
      <c r="B3" s="3" t="s">
        <v>3</v>
      </c>
      <c r="C3" s="3"/>
      <c r="D3" s="3"/>
      <c r="E3" s="3" t="s">
        <v>4</v>
      </c>
      <c r="F3" s="3"/>
      <c r="G3" s="3"/>
      <c r="H3" s="3" t="s">
        <v>5</v>
      </c>
      <c r="I3" s="3"/>
      <c r="J3" s="3"/>
      <c r="K3" s="3"/>
      <c r="L3" s="3" t="s">
        <v>6</v>
      </c>
      <c r="M3" s="3"/>
      <c r="N3" s="3"/>
      <c r="O3" s="3"/>
      <c r="P3" s="3" t="s">
        <v>7</v>
      </c>
      <c r="Q3" s="3"/>
      <c r="R3" s="3"/>
      <c r="S3" s="3"/>
      <c r="T3" s="3" t="s">
        <v>8</v>
      </c>
      <c r="U3" s="3"/>
      <c r="V3" s="3"/>
      <c r="W3" s="3"/>
      <c r="X3" s="3" t="s">
        <v>9</v>
      </c>
      <c r="Y3" s="3"/>
      <c r="Z3" s="3"/>
      <c r="AA3" s="3"/>
    </row>
    <row r="4" spans="1:27" ht="14.25">
      <c r="A4" s="3"/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15</v>
      </c>
      <c r="H4" s="3" t="s">
        <v>16</v>
      </c>
      <c r="I4" s="3" t="s">
        <v>17</v>
      </c>
      <c r="J4" s="3" t="s">
        <v>18</v>
      </c>
      <c r="K4" s="3" t="s">
        <v>19</v>
      </c>
      <c r="L4" s="3" t="s">
        <v>20</v>
      </c>
      <c r="M4" s="3" t="s">
        <v>21</v>
      </c>
      <c r="N4" s="3" t="s">
        <v>22</v>
      </c>
      <c r="O4" s="3" t="s">
        <v>19</v>
      </c>
      <c r="P4" s="3" t="s">
        <v>23</v>
      </c>
      <c r="Q4" s="3" t="s">
        <v>24</v>
      </c>
      <c r="R4" s="3" t="s">
        <v>25</v>
      </c>
      <c r="S4" s="3" t="s">
        <v>19</v>
      </c>
      <c r="T4" s="3" t="s">
        <v>26</v>
      </c>
      <c r="U4" s="3" t="s">
        <v>27</v>
      </c>
      <c r="V4" s="3" t="s">
        <v>28</v>
      </c>
      <c r="W4" s="3" t="s">
        <v>19</v>
      </c>
      <c r="X4" s="3" t="s">
        <v>29</v>
      </c>
      <c r="Y4" s="3" t="s">
        <v>30</v>
      </c>
      <c r="Z4" s="3" t="s">
        <v>31</v>
      </c>
      <c r="AA4" s="3" t="s">
        <v>19</v>
      </c>
    </row>
    <row r="5" spans="1:27" ht="14.25">
      <c r="A5" s="3"/>
      <c r="B5" s="3"/>
      <c r="C5" s="3"/>
      <c r="D5" s="3"/>
      <c r="E5" s="3"/>
      <c r="F5" s="3"/>
      <c r="G5" s="3"/>
      <c r="H5" s="3"/>
      <c r="I5" s="3"/>
      <c r="J5" s="9">
        <v>9</v>
      </c>
      <c r="K5" s="9">
        <v>10</v>
      </c>
      <c r="L5" s="3"/>
      <c r="M5" s="3"/>
      <c r="N5" s="3"/>
      <c r="O5" s="9">
        <v>14</v>
      </c>
      <c r="P5" s="3"/>
      <c r="Q5" s="3"/>
      <c r="R5" s="3"/>
      <c r="S5" s="9">
        <v>18</v>
      </c>
      <c r="T5" s="3"/>
      <c r="U5" s="3"/>
      <c r="V5" s="3"/>
      <c r="W5" s="9">
        <v>22</v>
      </c>
      <c r="X5" s="3"/>
      <c r="Y5" s="3"/>
      <c r="Z5" s="3"/>
      <c r="AA5" s="9">
        <v>26</v>
      </c>
    </row>
    <row r="6" spans="1:28" ht="24.75" customHeight="1">
      <c r="A6" s="4" t="s">
        <v>32</v>
      </c>
      <c r="B6" s="5">
        <v>232</v>
      </c>
      <c r="C6" s="5">
        <v>162</v>
      </c>
      <c r="D6" s="6">
        <f aca="true" t="shared" si="0" ref="D6:D17">SUM(B6:C6)</f>
        <v>394</v>
      </c>
      <c r="E6" s="5">
        <v>232</v>
      </c>
      <c r="F6" s="5">
        <v>162</v>
      </c>
      <c r="G6" s="6">
        <f aca="true" t="shared" si="1" ref="G6:G17">SUM(E6:F6)</f>
        <v>394</v>
      </c>
      <c r="H6" s="5">
        <v>0</v>
      </c>
      <c r="I6" s="5">
        <v>0</v>
      </c>
      <c r="J6" s="6">
        <f aca="true" t="shared" si="2" ref="J6:J17">SUM(H6:I6)</f>
        <v>0</v>
      </c>
      <c r="K6" s="10">
        <f aca="true" t="shared" si="3" ref="K6:K17">J6/$D6</f>
        <v>0</v>
      </c>
      <c r="L6" s="5">
        <v>17</v>
      </c>
      <c r="M6" s="5">
        <v>27</v>
      </c>
      <c r="N6" s="6">
        <f aca="true" t="shared" si="4" ref="N6:N17">SUM(L6:M6)</f>
        <v>44</v>
      </c>
      <c r="O6" s="10">
        <f aca="true" t="shared" si="5" ref="O6:O17">N6/$G6</f>
        <v>0.1116751269035533</v>
      </c>
      <c r="P6" s="5">
        <v>51</v>
      </c>
      <c r="Q6" s="5">
        <v>63</v>
      </c>
      <c r="R6" s="6">
        <f aca="true" t="shared" si="6" ref="R6:R17">SUM(P6:Q6)</f>
        <v>114</v>
      </c>
      <c r="S6" s="10">
        <f aca="true" t="shared" si="7" ref="S6:S17">R6/G6</f>
        <v>0.2893401015228426</v>
      </c>
      <c r="T6" s="5">
        <v>164</v>
      </c>
      <c r="U6" s="5">
        <v>72</v>
      </c>
      <c r="V6" s="6">
        <f aca="true" t="shared" si="8" ref="V6:V17">SUM(T6:U6)</f>
        <v>236</v>
      </c>
      <c r="W6" s="10">
        <f aca="true" t="shared" si="9" ref="W6:W17">V6/G6</f>
        <v>0.5989847715736041</v>
      </c>
      <c r="X6" s="5">
        <v>0</v>
      </c>
      <c r="Y6" s="5">
        <v>0</v>
      </c>
      <c r="Z6" s="6">
        <f aca="true" t="shared" si="10" ref="Z6:Z17">SUM(X6:Y6)</f>
        <v>0</v>
      </c>
      <c r="AA6" s="10">
        <f aca="true" t="shared" si="11" ref="AA6:AA17">Z6/G6</f>
        <v>0</v>
      </c>
      <c r="AB6" s="11"/>
    </row>
    <row r="7" spans="1:28" ht="24.75" customHeight="1">
      <c r="A7" s="4" t="s">
        <v>33</v>
      </c>
      <c r="B7" s="5">
        <v>130</v>
      </c>
      <c r="C7" s="5">
        <v>116</v>
      </c>
      <c r="D7" s="6">
        <f t="shared" si="0"/>
        <v>246</v>
      </c>
      <c r="E7" s="5">
        <v>130</v>
      </c>
      <c r="F7" s="5">
        <v>116</v>
      </c>
      <c r="G7" s="6">
        <f t="shared" si="1"/>
        <v>246</v>
      </c>
      <c r="H7" s="5">
        <v>0</v>
      </c>
      <c r="I7" s="5">
        <v>0</v>
      </c>
      <c r="J7" s="6">
        <f t="shared" si="2"/>
        <v>0</v>
      </c>
      <c r="K7" s="10">
        <f t="shared" si="3"/>
        <v>0</v>
      </c>
      <c r="L7" s="5">
        <v>19</v>
      </c>
      <c r="M7" s="5">
        <v>21</v>
      </c>
      <c r="N7" s="6">
        <f t="shared" si="4"/>
        <v>40</v>
      </c>
      <c r="O7" s="10">
        <f t="shared" si="5"/>
        <v>0.16260162601626016</v>
      </c>
      <c r="P7" s="5">
        <v>23</v>
      </c>
      <c r="Q7" s="5">
        <v>26</v>
      </c>
      <c r="R7" s="6">
        <f t="shared" si="6"/>
        <v>49</v>
      </c>
      <c r="S7" s="10">
        <f t="shared" si="7"/>
        <v>0.1991869918699187</v>
      </c>
      <c r="T7" s="5">
        <v>88</v>
      </c>
      <c r="U7" s="5">
        <v>69</v>
      </c>
      <c r="V7" s="6">
        <f t="shared" si="8"/>
        <v>157</v>
      </c>
      <c r="W7" s="10">
        <f t="shared" si="9"/>
        <v>0.6382113821138211</v>
      </c>
      <c r="X7" s="5">
        <v>0</v>
      </c>
      <c r="Y7" s="5">
        <v>0</v>
      </c>
      <c r="Z7" s="6">
        <f t="shared" si="10"/>
        <v>0</v>
      </c>
      <c r="AA7" s="10">
        <f t="shared" si="11"/>
        <v>0</v>
      </c>
      <c r="AB7" s="11"/>
    </row>
    <row r="8" spans="1:28" ht="24.75" customHeight="1">
      <c r="A8" s="4" t="s">
        <v>34</v>
      </c>
      <c r="B8" s="5">
        <v>64</v>
      </c>
      <c r="C8" s="5">
        <v>43</v>
      </c>
      <c r="D8" s="6">
        <f t="shared" si="0"/>
        <v>107</v>
      </c>
      <c r="E8" s="5">
        <v>64</v>
      </c>
      <c r="F8" s="5">
        <v>43</v>
      </c>
      <c r="G8" s="6">
        <f t="shared" si="1"/>
        <v>107</v>
      </c>
      <c r="H8" s="5">
        <v>0</v>
      </c>
      <c r="I8" s="5">
        <v>0</v>
      </c>
      <c r="J8" s="6">
        <f t="shared" si="2"/>
        <v>0</v>
      </c>
      <c r="K8" s="10">
        <f t="shared" si="3"/>
        <v>0</v>
      </c>
      <c r="L8" s="5">
        <v>4</v>
      </c>
      <c r="M8" s="5">
        <v>5</v>
      </c>
      <c r="N8" s="6">
        <f t="shared" si="4"/>
        <v>9</v>
      </c>
      <c r="O8" s="10">
        <f t="shared" si="5"/>
        <v>0.08411214953271028</v>
      </c>
      <c r="P8" s="5">
        <v>21</v>
      </c>
      <c r="Q8" s="5">
        <v>17</v>
      </c>
      <c r="R8" s="6">
        <f t="shared" si="6"/>
        <v>38</v>
      </c>
      <c r="S8" s="10">
        <f t="shared" si="7"/>
        <v>0.35514018691588783</v>
      </c>
      <c r="T8" s="5">
        <v>39</v>
      </c>
      <c r="U8" s="5">
        <v>21</v>
      </c>
      <c r="V8" s="6">
        <f t="shared" si="8"/>
        <v>60</v>
      </c>
      <c r="W8" s="10">
        <f t="shared" si="9"/>
        <v>0.5607476635514018</v>
      </c>
      <c r="X8" s="5">
        <v>0</v>
      </c>
      <c r="Y8" s="5">
        <v>0</v>
      </c>
      <c r="Z8" s="6">
        <f t="shared" si="10"/>
        <v>0</v>
      </c>
      <c r="AA8" s="10">
        <f t="shared" si="11"/>
        <v>0</v>
      </c>
      <c r="AB8" s="11"/>
    </row>
    <row r="9" spans="1:28" ht="24.75" customHeight="1">
      <c r="A9" s="4" t="s">
        <v>35</v>
      </c>
      <c r="B9" s="5">
        <v>61</v>
      </c>
      <c r="C9" s="5">
        <v>37</v>
      </c>
      <c r="D9" s="6">
        <f t="shared" si="0"/>
        <v>98</v>
      </c>
      <c r="E9" s="5">
        <v>61</v>
      </c>
      <c r="F9" s="5">
        <v>37</v>
      </c>
      <c r="G9" s="6">
        <f t="shared" si="1"/>
        <v>98</v>
      </c>
      <c r="H9" s="5">
        <v>0</v>
      </c>
      <c r="I9" s="5">
        <v>0</v>
      </c>
      <c r="J9" s="6">
        <f t="shared" si="2"/>
        <v>0</v>
      </c>
      <c r="K9" s="10">
        <f t="shared" si="3"/>
        <v>0</v>
      </c>
      <c r="L9" s="5">
        <v>12</v>
      </c>
      <c r="M9" s="5">
        <v>9</v>
      </c>
      <c r="N9" s="6">
        <f t="shared" si="4"/>
        <v>21</v>
      </c>
      <c r="O9" s="10">
        <f t="shared" si="5"/>
        <v>0.21428571428571427</v>
      </c>
      <c r="P9" s="5">
        <v>39</v>
      </c>
      <c r="Q9" s="5">
        <v>25</v>
      </c>
      <c r="R9" s="6">
        <f t="shared" si="6"/>
        <v>64</v>
      </c>
      <c r="S9" s="10">
        <f t="shared" si="7"/>
        <v>0.6530612244897959</v>
      </c>
      <c r="T9" s="5">
        <v>10</v>
      </c>
      <c r="U9" s="5">
        <v>3</v>
      </c>
      <c r="V9" s="6">
        <f t="shared" si="8"/>
        <v>13</v>
      </c>
      <c r="W9" s="10">
        <f t="shared" si="9"/>
        <v>0.1326530612244898</v>
      </c>
      <c r="X9" s="5">
        <v>0</v>
      </c>
      <c r="Y9" s="5">
        <v>0</v>
      </c>
      <c r="Z9" s="6">
        <f t="shared" si="10"/>
        <v>0</v>
      </c>
      <c r="AA9" s="10">
        <f t="shared" si="11"/>
        <v>0</v>
      </c>
      <c r="AB9" s="11"/>
    </row>
    <row r="10" spans="1:28" ht="24.75" customHeight="1">
      <c r="A10" s="4" t="s">
        <v>36</v>
      </c>
      <c r="B10" s="5">
        <v>29</v>
      </c>
      <c r="C10" s="5">
        <v>23</v>
      </c>
      <c r="D10" s="6">
        <f t="shared" si="0"/>
        <v>52</v>
      </c>
      <c r="E10" s="5">
        <v>29</v>
      </c>
      <c r="F10" s="5">
        <v>23</v>
      </c>
      <c r="G10" s="6">
        <f t="shared" si="1"/>
        <v>52</v>
      </c>
      <c r="H10" s="5">
        <v>0</v>
      </c>
      <c r="I10" s="5">
        <v>0</v>
      </c>
      <c r="J10" s="6">
        <f t="shared" si="2"/>
        <v>0</v>
      </c>
      <c r="K10" s="10">
        <f t="shared" si="3"/>
        <v>0</v>
      </c>
      <c r="L10" s="5">
        <v>2</v>
      </c>
      <c r="M10" s="5">
        <v>5</v>
      </c>
      <c r="N10" s="6">
        <f t="shared" si="4"/>
        <v>7</v>
      </c>
      <c r="O10" s="10">
        <f t="shared" si="5"/>
        <v>0.1346153846153846</v>
      </c>
      <c r="P10" s="5">
        <v>2</v>
      </c>
      <c r="Q10" s="5">
        <v>3</v>
      </c>
      <c r="R10" s="6">
        <f t="shared" si="6"/>
        <v>5</v>
      </c>
      <c r="S10" s="10">
        <f t="shared" si="7"/>
        <v>0.09615384615384616</v>
      </c>
      <c r="T10" s="5">
        <v>25</v>
      </c>
      <c r="U10" s="5">
        <v>15</v>
      </c>
      <c r="V10" s="6">
        <f t="shared" si="8"/>
        <v>40</v>
      </c>
      <c r="W10" s="10">
        <f t="shared" si="9"/>
        <v>0.7692307692307693</v>
      </c>
      <c r="X10" s="5">
        <v>0</v>
      </c>
      <c r="Y10" s="5">
        <v>0</v>
      </c>
      <c r="Z10" s="6">
        <f t="shared" si="10"/>
        <v>0</v>
      </c>
      <c r="AA10" s="10">
        <f t="shared" si="11"/>
        <v>0</v>
      </c>
      <c r="AB10" s="11"/>
    </row>
    <row r="11" spans="1:28" ht="24.75" customHeight="1">
      <c r="A11" s="4" t="s">
        <v>37</v>
      </c>
      <c r="B11" s="5">
        <v>582</v>
      </c>
      <c r="C11" s="5">
        <v>380</v>
      </c>
      <c r="D11" s="6">
        <f t="shared" si="0"/>
        <v>962</v>
      </c>
      <c r="E11" s="5">
        <v>582</v>
      </c>
      <c r="F11" s="5">
        <v>380</v>
      </c>
      <c r="G11" s="6">
        <f t="shared" si="1"/>
        <v>962</v>
      </c>
      <c r="H11" s="5">
        <v>0</v>
      </c>
      <c r="I11" s="5">
        <v>0</v>
      </c>
      <c r="J11" s="6">
        <f t="shared" si="2"/>
        <v>0</v>
      </c>
      <c r="K11" s="10">
        <f t="shared" si="3"/>
        <v>0</v>
      </c>
      <c r="L11" s="5">
        <v>93</v>
      </c>
      <c r="M11" s="5">
        <v>69</v>
      </c>
      <c r="N11" s="6">
        <f t="shared" si="4"/>
        <v>162</v>
      </c>
      <c r="O11" s="10">
        <f t="shared" si="5"/>
        <v>0.1683991683991684</v>
      </c>
      <c r="P11" s="5">
        <v>195</v>
      </c>
      <c r="Q11" s="5">
        <v>159</v>
      </c>
      <c r="R11" s="6">
        <f t="shared" si="6"/>
        <v>354</v>
      </c>
      <c r="S11" s="10">
        <f t="shared" si="7"/>
        <v>0.367983367983368</v>
      </c>
      <c r="T11" s="5">
        <v>294</v>
      </c>
      <c r="U11" s="5">
        <v>152</v>
      </c>
      <c r="V11" s="6">
        <f t="shared" si="8"/>
        <v>446</v>
      </c>
      <c r="W11" s="10">
        <f t="shared" si="9"/>
        <v>0.46361746361746364</v>
      </c>
      <c r="X11" s="5">
        <v>0</v>
      </c>
      <c r="Y11" s="5">
        <v>0</v>
      </c>
      <c r="Z11" s="6">
        <f t="shared" si="10"/>
        <v>0</v>
      </c>
      <c r="AA11" s="10">
        <f t="shared" si="11"/>
        <v>0</v>
      </c>
      <c r="AB11" s="11"/>
    </row>
    <row r="12" spans="1:28" ht="24.75" customHeight="1">
      <c r="A12" s="4" t="s">
        <v>38</v>
      </c>
      <c r="B12" s="5">
        <v>424</v>
      </c>
      <c r="C12" s="5">
        <v>332</v>
      </c>
      <c r="D12" s="6">
        <f t="shared" si="0"/>
        <v>756</v>
      </c>
      <c r="E12" s="5">
        <v>424</v>
      </c>
      <c r="F12" s="5">
        <v>332</v>
      </c>
      <c r="G12" s="6">
        <f t="shared" si="1"/>
        <v>756</v>
      </c>
      <c r="H12" s="5">
        <v>0</v>
      </c>
      <c r="I12" s="5">
        <v>0</v>
      </c>
      <c r="J12" s="6">
        <f t="shared" si="2"/>
        <v>0</v>
      </c>
      <c r="K12" s="10">
        <f t="shared" si="3"/>
        <v>0</v>
      </c>
      <c r="L12" s="5">
        <v>50</v>
      </c>
      <c r="M12" s="5">
        <v>66</v>
      </c>
      <c r="N12" s="6">
        <f t="shared" si="4"/>
        <v>116</v>
      </c>
      <c r="O12" s="10">
        <f t="shared" si="5"/>
        <v>0.15343915343915343</v>
      </c>
      <c r="P12" s="5">
        <v>150</v>
      </c>
      <c r="Q12" s="5">
        <v>160</v>
      </c>
      <c r="R12" s="6">
        <f t="shared" si="6"/>
        <v>310</v>
      </c>
      <c r="S12" s="10">
        <f t="shared" si="7"/>
        <v>0.41005291005291006</v>
      </c>
      <c r="T12" s="5">
        <v>224</v>
      </c>
      <c r="U12" s="5">
        <v>106</v>
      </c>
      <c r="V12" s="6">
        <f t="shared" si="8"/>
        <v>330</v>
      </c>
      <c r="W12" s="10">
        <f t="shared" si="9"/>
        <v>0.4365079365079365</v>
      </c>
      <c r="X12" s="5">
        <v>0</v>
      </c>
      <c r="Y12" s="5">
        <v>0</v>
      </c>
      <c r="Z12" s="6">
        <f t="shared" si="10"/>
        <v>0</v>
      </c>
      <c r="AA12" s="10">
        <f t="shared" si="11"/>
        <v>0</v>
      </c>
      <c r="AB12" s="11"/>
    </row>
    <row r="13" spans="1:28" ht="24.75" customHeight="1">
      <c r="A13" s="4" t="s">
        <v>39</v>
      </c>
      <c r="B13" s="5">
        <v>284</v>
      </c>
      <c r="C13" s="5">
        <v>281</v>
      </c>
      <c r="D13" s="6">
        <f t="shared" si="0"/>
        <v>565</v>
      </c>
      <c r="E13" s="5">
        <v>284</v>
      </c>
      <c r="F13" s="5">
        <v>281</v>
      </c>
      <c r="G13" s="6">
        <f t="shared" si="1"/>
        <v>565</v>
      </c>
      <c r="H13" s="5">
        <v>0</v>
      </c>
      <c r="I13" s="5">
        <v>0</v>
      </c>
      <c r="J13" s="6">
        <f t="shared" si="2"/>
        <v>0</v>
      </c>
      <c r="K13" s="10">
        <f t="shared" si="3"/>
        <v>0</v>
      </c>
      <c r="L13" s="5">
        <v>56</v>
      </c>
      <c r="M13" s="5">
        <v>57</v>
      </c>
      <c r="N13" s="6">
        <f t="shared" si="4"/>
        <v>113</v>
      </c>
      <c r="O13" s="10">
        <f t="shared" si="5"/>
        <v>0.2</v>
      </c>
      <c r="P13" s="5">
        <v>152</v>
      </c>
      <c r="Q13" s="5">
        <v>183</v>
      </c>
      <c r="R13" s="6">
        <f t="shared" si="6"/>
        <v>335</v>
      </c>
      <c r="S13" s="10">
        <f t="shared" si="7"/>
        <v>0.5929203539823009</v>
      </c>
      <c r="T13" s="5">
        <v>76</v>
      </c>
      <c r="U13" s="5">
        <v>41</v>
      </c>
      <c r="V13" s="6">
        <f t="shared" si="8"/>
        <v>117</v>
      </c>
      <c r="W13" s="10">
        <f t="shared" si="9"/>
        <v>0.20707964601769913</v>
      </c>
      <c r="X13" s="5">
        <v>0</v>
      </c>
      <c r="Y13" s="5">
        <v>0</v>
      </c>
      <c r="Z13" s="6">
        <f t="shared" si="10"/>
        <v>0</v>
      </c>
      <c r="AA13" s="10">
        <f t="shared" si="11"/>
        <v>0</v>
      </c>
      <c r="AB13" s="11"/>
    </row>
    <row r="14" spans="1:28" ht="24.75" customHeight="1">
      <c r="A14" s="4" t="s">
        <v>40</v>
      </c>
      <c r="B14" s="5">
        <v>104</v>
      </c>
      <c r="C14" s="5">
        <v>68</v>
      </c>
      <c r="D14" s="6">
        <f t="shared" si="0"/>
        <v>172</v>
      </c>
      <c r="E14" s="5">
        <v>104</v>
      </c>
      <c r="F14" s="5">
        <v>68</v>
      </c>
      <c r="G14" s="6">
        <f t="shared" si="1"/>
        <v>172</v>
      </c>
      <c r="H14" s="5">
        <v>0</v>
      </c>
      <c r="I14" s="5">
        <v>0</v>
      </c>
      <c r="J14" s="6">
        <f t="shared" si="2"/>
        <v>0</v>
      </c>
      <c r="K14" s="10">
        <f t="shared" si="3"/>
        <v>0</v>
      </c>
      <c r="L14" s="5">
        <v>21</v>
      </c>
      <c r="M14" s="5">
        <v>9</v>
      </c>
      <c r="N14" s="6">
        <f t="shared" si="4"/>
        <v>30</v>
      </c>
      <c r="O14" s="10">
        <f t="shared" si="5"/>
        <v>0.1744186046511628</v>
      </c>
      <c r="P14" s="5">
        <v>60</v>
      </c>
      <c r="Q14" s="5">
        <v>50</v>
      </c>
      <c r="R14" s="6">
        <f t="shared" si="6"/>
        <v>110</v>
      </c>
      <c r="S14" s="10">
        <f t="shared" si="7"/>
        <v>0.6395348837209303</v>
      </c>
      <c r="T14" s="5">
        <v>23</v>
      </c>
      <c r="U14" s="5">
        <v>9</v>
      </c>
      <c r="V14" s="6">
        <f t="shared" si="8"/>
        <v>32</v>
      </c>
      <c r="W14" s="10">
        <f t="shared" si="9"/>
        <v>0.18604651162790697</v>
      </c>
      <c r="X14" s="5">
        <v>0</v>
      </c>
      <c r="Y14" s="5">
        <v>0</v>
      </c>
      <c r="Z14" s="6">
        <f t="shared" si="10"/>
        <v>0</v>
      </c>
      <c r="AA14" s="10">
        <f t="shared" si="11"/>
        <v>0</v>
      </c>
      <c r="AB14" s="11"/>
    </row>
    <row r="15" spans="1:28" ht="24.75" customHeight="1">
      <c r="A15" s="4" t="s">
        <v>41</v>
      </c>
      <c r="B15" s="5">
        <v>82</v>
      </c>
      <c r="C15" s="5">
        <v>72</v>
      </c>
      <c r="D15" s="6">
        <f t="shared" si="0"/>
        <v>154</v>
      </c>
      <c r="E15" s="5">
        <v>82</v>
      </c>
      <c r="F15" s="5">
        <v>72</v>
      </c>
      <c r="G15" s="6">
        <f t="shared" si="1"/>
        <v>154</v>
      </c>
      <c r="H15" s="5">
        <v>0</v>
      </c>
      <c r="I15" s="5">
        <v>0</v>
      </c>
      <c r="J15" s="6">
        <f t="shared" si="2"/>
        <v>0</v>
      </c>
      <c r="K15" s="10">
        <f t="shared" si="3"/>
        <v>0</v>
      </c>
      <c r="L15" s="5">
        <v>10</v>
      </c>
      <c r="M15" s="5">
        <v>16</v>
      </c>
      <c r="N15" s="6">
        <f t="shared" si="4"/>
        <v>26</v>
      </c>
      <c r="O15" s="10">
        <f t="shared" si="5"/>
        <v>0.16883116883116883</v>
      </c>
      <c r="P15" s="5">
        <v>25</v>
      </c>
      <c r="Q15" s="5">
        <v>39</v>
      </c>
      <c r="R15" s="6">
        <f t="shared" si="6"/>
        <v>64</v>
      </c>
      <c r="S15" s="10">
        <f t="shared" si="7"/>
        <v>0.4155844155844156</v>
      </c>
      <c r="T15" s="5">
        <v>47</v>
      </c>
      <c r="U15" s="5">
        <v>17</v>
      </c>
      <c r="V15" s="6">
        <f t="shared" si="8"/>
        <v>64</v>
      </c>
      <c r="W15" s="10">
        <f t="shared" si="9"/>
        <v>0.4155844155844156</v>
      </c>
      <c r="X15" s="5">
        <v>0</v>
      </c>
      <c r="Y15" s="5">
        <v>0</v>
      </c>
      <c r="Z15" s="6">
        <f t="shared" si="10"/>
        <v>0</v>
      </c>
      <c r="AA15" s="10">
        <f t="shared" si="11"/>
        <v>0</v>
      </c>
      <c r="AB15" s="11"/>
    </row>
    <row r="16" spans="1:28" ht="24.75" customHeight="1">
      <c r="A16" s="4" t="s">
        <v>42</v>
      </c>
      <c r="B16" s="5">
        <v>59</v>
      </c>
      <c r="C16" s="5">
        <v>41</v>
      </c>
      <c r="D16" s="6">
        <f t="shared" si="0"/>
        <v>100</v>
      </c>
      <c r="E16" s="5">
        <v>59</v>
      </c>
      <c r="F16" s="5">
        <v>41</v>
      </c>
      <c r="G16" s="6">
        <f t="shared" si="1"/>
        <v>100</v>
      </c>
      <c r="H16" s="5">
        <v>0</v>
      </c>
      <c r="I16" s="5">
        <v>0</v>
      </c>
      <c r="J16" s="6">
        <f t="shared" si="2"/>
        <v>0</v>
      </c>
      <c r="K16" s="10">
        <f t="shared" si="3"/>
        <v>0</v>
      </c>
      <c r="L16" s="5">
        <v>9</v>
      </c>
      <c r="M16" s="5">
        <v>9</v>
      </c>
      <c r="N16" s="6">
        <f t="shared" si="4"/>
        <v>18</v>
      </c>
      <c r="O16" s="10">
        <f t="shared" si="5"/>
        <v>0.18</v>
      </c>
      <c r="P16" s="5">
        <v>13</v>
      </c>
      <c r="Q16" s="5">
        <v>24</v>
      </c>
      <c r="R16" s="6">
        <f t="shared" si="6"/>
        <v>37</v>
      </c>
      <c r="S16" s="10">
        <f t="shared" si="7"/>
        <v>0.37</v>
      </c>
      <c r="T16" s="5">
        <v>37</v>
      </c>
      <c r="U16" s="5">
        <v>8</v>
      </c>
      <c r="V16" s="6">
        <f t="shared" si="8"/>
        <v>45</v>
      </c>
      <c r="W16" s="10">
        <f t="shared" si="9"/>
        <v>0.45</v>
      </c>
      <c r="X16" s="5">
        <v>0</v>
      </c>
      <c r="Y16" s="5">
        <v>0</v>
      </c>
      <c r="Z16" s="6">
        <f t="shared" si="10"/>
        <v>0</v>
      </c>
      <c r="AA16" s="10">
        <f t="shared" si="11"/>
        <v>0</v>
      </c>
      <c r="AB16" s="11"/>
    </row>
    <row r="17" spans="1:28" ht="24.75" customHeight="1">
      <c r="A17" s="4" t="s">
        <v>43</v>
      </c>
      <c r="B17" s="5">
        <v>2051</v>
      </c>
      <c r="C17" s="5">
        <v>1555</v>
      </c>
      <c r="D17" s="6">
        <f t="shared" si="0"/>
        <v>3606</v>
      </c>
      <c r="E17" s="5">
        <v>2051</v>
      </c>
      <c r="F17" s="5">
        <v>1555</v>
      </c>
      <c r="G17" s="6">
        <f t="shared" si="1"/>
        <v>3606</v>
      </c>
      <c r="H17" s="5">
        <v>0</v>
      </c>
      <c r="I17" s="5">
        <v>0</v>
      </c>
      <c r="J17" s="6">
        <f t="shared" si="2"/>
        <v>0</v>
      </c>
      <c r="K17" s="10">
        <f t="shared" si="3"/>
        <v>0</v>
      </c>
      <c r="L17" s="5">
        <v>293</v>
      </c>
      <c r="M17" s="5">
        <v>293</v>
      </c>
      <c r="N17" s="6">
        <f t="shared" si="4"/>
        <v>586</v>
      </c>
      <c r="O17" s="10">
        <f t="shared" si="5"/>
        <v>0.1625069328896284</v>
      </c>
      <c r="P17" s="5">
        <v>731</v>
      </c>
      <c r="Q17" s="5">
        <v>749</v>
      </c>
      <c r="R17" s="6">
        <f t="shared" si="6"/>
        <v>1480</v>
      </c>
      <c r="S17" s="10">
        <f t="shared" si="7"/>
        <v>0.4104270660011093</v>
      </c>
      <c r="T17" s="5">
        <v>1027</v>
      </c>
      <c r="U17" s="5">
        <v>513</v>
      </c>
      <c r="V17" s="6">
        <f t="shared" si="8"/>
        <v>1540</v>
      </c>
      <c r="W17" s="10">
        <f t="shared" si="9"/>
        <v>0.42706600110926235</v>
      </c>
      <c r="X17" s="5">
        <v>0</v>
      </c>
      <c r="Y17" s="5">
        <v>0</v>
      </c>
      <c r="Z17" s="6">
        <f t="shared" si="10"/>
        <v>0</v>
      </c>
      <c r="AA17" s="10">
        <f t="shared" si="11"/>
        <v>0</v>
      </c>
      <c r="AB17" s="11"/>
    </row>
    <row r="18" spans="1:27" ht="24.75" customHeight="1">
      <c r="A18" s="7" t="s">
        <v>44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ht="24.75" customHeight="1">
      <c r="A19" s="8"/>
    </row>
    <row r="20" spans="1:27" ht="24.75" customHeight="1">
      <c r="A20" s="7" t="s">
        <v>45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ht="15.75">
      <c r="A21" s="8"/>
    </row>
  </sheetData>
  <sheetProtection/>
  <mergeCells count="32">
    <mergeCell ref="A1:AA1"/>
    <mergeCell ref="A2:AA2"/>
    <mergeCell ref="B3:D3"/>
    <mergeCell ref="E3:G3"/>
    <mergeCell ref="H3:K3"/>
    <mergeCell ref="L3:O3"/>
    <mergeCell ref="P3:S3"/>
    <mergeCell ref="T3:W3"/>
    <mergeCell ref="X3:AA3"/>
    <mergeCell ref="A18:AA18"/>
    <mergeCell ref="A20:AA20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L4:L5"/>
    <mergeCell ref="M4:M5"/>
    <mergeCell ref="N4:N5"/>
    <mergeCell ref="P4:P5"/>
    <mergeCell ref="Q4:Q5"/>
    <mergeCell ref="R4:R5"/>
    <mergeCell ref="T4:T5"/>
    <mergeCell ref="U4:U5"/>
    <mergeCell ref="V4:V5"/>
    <mergeCell ref="X4:X5"/>
    <mergeCell ref="Y4:Y5"/>
    <mergeCell ref="Z4:Z5"/>
  </mergeCells>
  <printOptions/>
  <pageMargins left="0.75" right="0.75" top="1" bottom="1" header="0.5" footer="0.5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金格科技</dc:creator>
  <cp:keywords/>
  <dc:description/>
  <cp:lastModifiedBy>THTF</cp:lastModifiedBy>
  <dcterms:created xsi:type="dcterms:W3CDTF">2009-12-01T04:01:41Z</dcterms:created>
  <dcterms:modified xsi:type="dcterms:W3CDTF">2018-12-19T09:42:14Z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2052-10.1.0.7697</vt:lpwstr>
  </property>
</Properties>
</file>